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пец.рахунок" sheetId="1" r:id="rId1"/>
    <sheet name="загальний фонд " sheetId="2" r:id="rId2"/>
  </sheets>
  <externalReferences>
    <externalReference r:id="rId5"/>
  </externalReferences>
  <definedNames>
    <definedName name="_xlnm.Print_Area" localSheetId="1">'загальний фонд '!$A$1:$J$104</definedName>
  </definedNames>
  <calcPr fullCalcOnLoad="1"/>
</workbook>
</file>

<file path=xl/sharedStrings.xml><?xml version="1.0" encoding="utf-8"?>
<sst xmlns="http://schemas.openxmlformats.org/spreadsheetml/2006/main" count="50" uniqueCount="38">
  <si>
    <t>Надійшло з початку року</t>
  </si>
  <si>
    <t>Витрачено з початку року</t>
  </si>
  <si>
    <t xml:space="preserve">всього </t>
  </si>
  <si>
    <t>в точу числі</t>
  </si>
  <si>
    <t xml:space="preserve">кількість </t>
  </si>
  <si>
    <t>сума</t>
  </si>
  <si>
    <t>Благодійни внески</t>
  </si>
  <si>
    <t>назва</t>
  </si>
  <si>
    <t>продукти харчування</t>
  </si>
  <si>
    <t>грн.</t>
  </si>
  <si>
    <t>Залишок на початок року</t>
  </si>
  <si>
    <t>Залишок на кінець звітного періоду</t>
  </si>
  <si>
    <t>кількість</t>
  </si>
  <si>
    <t>Назва товарів</t>
  </si>
  <si>
    <t>Надходження в негрошовій формі</t>
  </si>
  <si>
    <t>Плата за послуги</t>
  </si>
  <si>
    <t>періодичні видання</t>
  </si>
  <si>
    <t>Чорнобаївський НВК</t>
  </si>
  <si>
    <t>Одиниця виміру: грн, коп.</t>
  </si>
  <si>
    <t>Показники</t>
  </si>
  <si>
    <t>Затверджено на звітний рік</t>
  </si>
  <si>
    <t>Фактичні за звітний період (рік)</t>
  </si>
  <si>
    <t xml:space="preserve">  Заробітна плата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</si>
  <si>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</si>
  <si>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</si>
  <si>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</si>
  <si>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</si>
  <si>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</si>
  <si>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</si>
  <si>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</si>
  <si>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</si>
  <si>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</si>
  <si>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>Використання бюджетних коштів</t>
  </si>
  <si>
    <t>за січень-березень 2018 р.</t>
  </si>
  <si>
    <t xml:space="preserve">  Оплата  за тверде паливо</t>
  </si>
  <si>
    <t>Всього</t>
  </si>
  <si>
    <t>Всього за 3 місяців</t>
  </si>
  <si>
    <t xml:space="preserve">Чорнобаївський НВК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</si>
</sst>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12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188" fontId="4" fillId="0" borderId="0" xfId="0" applyNumberFormat="1" applyFont="1" applyAlignment="1">
      <alignment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188" fontId="4" fillId="0" borderId="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88" fontId="4" fillId="0" borderId="5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horizontal="justify" vertical="center" wrapText="1"/>
    </xf>
    <xf numFmtId="188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88" fontId="4" fillId="2" borderId="0" xfId="0" applyNumberFormat="1" applyFont="1" applyFill="1" applyBorder="1" applyAlignment="1" applyProtection="1">
      <alignment horizontal="right" vertical="center"/>
      <protection locked="0"/>
    </xf>
    <xf numFmtId="188" fontId="4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 wrapText="1"/>
    </xf>
    <xf numFmtId="188" fontId="4" fillId="0" borderId="0" xfId="0" applyNumberFormat="1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1" fillId="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2;&#1082;&#1090;%20&#1096;&#1082;&#1086;&#1083;&#1080;%20&#1030;%20&#1082;&#1074;&#1072;&#1088;&#1090;&#1072;&#1083;%20201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"/>
      <sheetName val="інклюзія"/>
      <sheetName val="3110"/>
      <sheetName val="2275"/>
      <sheetName val="2274"/>
      <sheetName val="2273"/>
      <sheetName val="2272"/>
      <sheetName val="2250"/>
      <sheetName val="2240"/>
      <sheetName val="2230"/>
      <sheetName val="2220"/>
      <sheetName val="2210"/>
      <sheetName val="2120"/>
      <sheetName val="2111"/>
      <sheetName val="план"/>
      <sheetName val="каса"/>
      <sheetName val="велетень"/>
      <sheetName val="Дар&quot;ївка"/>
      <sheetName val="Інгулець"/>
      <sheetName val="Киселівка"/>
      <sheetName val="Микільське"/>
      <sheetName val="Олександрівка"/>
      <sheetName val="Благодатне"/>
      <sheetName val="П-покровка"/>
      <sheetName val="Правдино"/>
      <sheetName val="миролюбівка"/>
      <sheetName val="садово"/>
      <sheetName val="токарівка"/>
      <sheetName val="федорівка"/>
      <sheetName val="чорнобаївка"/>
      <sheetName val="кізомис"/>
      <sheetName val="таврійськ"/>
      <sheetName val="новотягінка"/>
      <sheetName val="понятівка"/>
      <sheetName val="дніпровська"/>
      <sheetName val="чорн.сад"/>
      <sheetName val="білозерське ОТГ"/>
      <sheetName val="Станіславське ОТГ"/>
      <sheetName val="Музик.ОТГ"/>
      <sheetName val="Ф.2.ЗВЕД"/>
    </sheetNames>
    <sheetDataSet>
      <sheetData sheetId="29">
        <row r="27">
          <cell r="D27">
            <v>10362838</v>
          </cell>
          <cell r="H27">
            <v>1981478.21</v>
          </cell>
        </row>
        <row r="29">
          <cell r="D29">
            <v>2279219</v>
          </cell>
          <cell r="H29">
            <v>432911.76</v>
          </cell>
        </row>
        <row r="31">
          <cell r="D31">
            <v>93224.83</v>
          </cell>
          <cell r="H31">
            <v>83314</v>
          </cell>
        </row>
        <row r="32">
          <cell r="D32">
            <v>0</v>
          </cell>
          <cell r="H32">
            <v>0</v>
          </cell>
        </row>
        <row r="33">
          <cell r="D33">
            <v>151920</v>
          </cell>
          <cell r="H33">
            <v>76197.29</v>
          </cell>
        </row>
        <row r="34">
          <cell r="D34">
            <v>41173</v>
          </cell>
          <cell r="H34">
            <v>530</v>
          </cell>
        </row>
        <row r="35">
          <cell r="D35">
            <v>0</v>
          </cell>
          <cell r="H35">
            <v>0</v>
          </cell>
        </row>
        <row r="39">
          <cell r="D39">
            <v>25252</v>
          </cell>
          <cell r="H39">
            <v>4013.1</v>
          </cell>
        </row>
        <row r="40">
          <cell r="D40">
            <v>193684</v>
          </cell>
          <cell r="H40">
            <v>63486.589651658636</v>
          </cell>
        </row>
        <row r="41">
          <cell r="D41">
            <v>670776</v>
          </cell>
          <cell r="H41">
            <v>471800.3778554769</v>
          </cell>
        </row>
        <row r="42">
          <cell r="D42">
            <v>0</v>
          </cell>
          <cell r="H42">
            <v>0</v>
          </cell>
        </row>
      </sheetData>
      <sheetData sheetId="35">
        <row r="27">
          <cell r="D27">
            <v>800000</v>
          </cell>
          <cell r="H27">
            <v>479048.65</v>
          </cell>
        </row>
        <row r="29">
          <cell r="D29">
            <v>176000</v>
          </cell>
          <cell r="H29">
            <v>109230.98999999999</v>
          </cell>
        </row>
        <row r="31">
          <cell r="D31">
            <v>0</v>
          </cell>
          <cell r="H31">
            <v>0</v>
          </cell>
        </row>
        <row r="32">
          <cell r="D32">
            <v>5000</v>
          </cell>
          <cell r="H32">
            <v>0</v>
          </cell>
        </row>
        <row r="33">
          <cell r="D33">
            <v>113000</v>
          </cell>
          <cell r="H33">
            <v>112231.54999999999</v>
          </cell>
        </row>
        <row r="34">
          <cell r="D34">
            <v>20000</v>
          </cell>
          <cell r="H34">
            <v>146.64</v>
          </cell>
        </row>
        <row r="35">
          <cell r="D35">
            <v>0</v>
          </cell>
          <cell r="H35">
            <v>0</v>
          </cell>
        </row>
        <row r="39">
          <cell r="D39">
            <v>50000</v>
          </cell>
          <cell r="H39">
            <v>4836.3</v>
          </cell>
        </row>
        <row r="40">
          <cell r="D40">
            <v>140000</v>
          </cell>
          <cell r="H40">
            <v>20390.9395079</v>
          </cell>
        </row>
        <row r="41">
          <cell r="D41">
            <v>400000</v>
          </cell>
          <cell r="H41">
            <v>279228.14985845436</v>
          </cell>
        </row>
        <row r="42">
          <cell r="H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view="pageBreakPreview" zoomScaleSheetLayoutView="100" workbookViewId="0" topLeftCell="A1">
      <selection activeCell="A43" sqref="A43:C43"/>
    </sheetView>
  </sheetViews>
  <sheetFormatPr defaultColWidth="9.140625" defaultRowHeight="12.75"/>
  <cols>
    <col min="1" max="1" width="17.57421875" style="0" customWidth="1"/>
    <col min="2" max="2" width="11.7109375" style="0" customWidth="1"/>
    <col min="3" max="3" width="10.00390625" style="0" bestFit="1" customWidth="1"/>
    <col min="4" max="4" width="22.140625" style="0" customWidth="1"/>
    <col min="5" max="5" width="11.57421875" style="0" customWidth="1"/>
    <col min="6" max="6" width="9.8515625" style="0" customWidth="1"/>
  </cols>
  <sheetData>
    <row r="2" spans="1:6" ht="12.75">
      <c r="A2" s="59" t="s">
        <v>17</v>
      </c>
      <c r="B2" s="59"/>
      <c r="C2" s="59"/>
      <c r="D2" s="59"/>
      <c r="E2" s="59"/>
      <c r="F2" s="59"/>
    </row>
    <row r="4" spans="1:6" ht="12.75">
      <c r="A4" s="58" t="s">
        <v>6</v>
      </c>
      <c r="B4" s="58"/>
      <c r="C4" s="58"/>
      <c r="D4" s="58"/>
      <c r="E4" s="58"/>
      <c r="F4" s="58"/>
    </row>
    <row r="5" spans="2:7" ht="12.75">
      <c r="B5" s="1"/>
      <c r="C5" s="1"/>
      <c r="D5" s="1"/>
      <c r="E5" s="1"/>
      <c r="F5" s="1"/>
      <c r="G5" s="1" t="s">
        <v>9</v>
      </c>
    </row>
    <row r="6" spans="1:7" ht="12.75" customHeight="1">
      <c r="A6" s="63" t="s">
        <v>10</v>
      </c>
      <c r="B6" s="63" t="s">
        <v>0</v>
      </c>
      <c r="C6" s="60" t="s">
        <v>1</v>
      </c>
      <c r="D6" s="61"/>
      <c r="E6" s="61"/>
      <c r="F6" s="62"/>
      <c r="G6" s="63" t="s">
        <v>11</v>
      </c>
    </row>
    <row r="7" spans="1:7" ht="12.75">
      <c r="A7" s="63"/>
      <c r="B7" s="63"/>
      <c r="C7" s="64" t="s">
        <v>2</v>
      </c>
      <c r="D7" s="64" t="s">
        <v>3</v>
      </c>
      <c r="E7" s="64"/>
      <c r="F7" s="64"/>
      <c r="G7" s="63"/>
    </row>
    <row r="8" spans="1:7" ht="24.75" customHeight="1">
      <c r="A8" s="63"/>
      <c r="B8" s="63"/>
      <c r="C8" s="64"/>
      <c r="D8" s="3" t="s">
        <v>7</v>
      </c>
      <c r="E8" s="3" t="s">
        <v>4</v>
      </c>
      <c r="F8" s="3" t="s">
        <v>5</v>
      </c>
      <c r="G8" s="63"/>
    </row>
    <row r="9" spans="1:7" ht="12.75">
      <c r="A9" s="3">
        <v>4648.02</v>
      </c>
      <c r="B9" s="3">
        <v>9894</v>
      </c>
      <c r="C9" s="3">
        <f>F9+F10+F11</f>
        <v>11713.23</v>
      </c>
      <c r="D9" s="2" t="s">
        <v>8</v>
      </c>
      <c r="E9" s="3"/>
      <c r="F9" s="3">
        <v>11713.23</v>
      </c>
      <c r="G9" s="2">
        <f>(A9+B9)-C9</f>
        <v>2828.790000000001</v>
      </c>
    </row>
    <row r="10" spans="1:7" ht="12.75">
      <c r="A10" s="3"/>
      <c r="B10" s="3"/>
      <c r="C10" s="3"/>
      <c r="D10" s="2"/>
      <c r="E10" s="3"/>
      <c r="F10" s="3"/>
      <c r="G10" s="2"/>
    </row>
    <row r="11" spans="1:7" ht="12.75">
      <c r="A11" s="3"/>
      <c r="B11" s="3"/>
      <c r="C11" s="3"/>
      <c r="D11" s="2"/>
      <c r="E11" s="3"/>
      <c r="F11" s="3"/>
      <c r="G11" s="2"/>
    </row>
    <row r="12" spans="1:7" ht="12.75">
      <c r="A12" s="3"/>
      <c r="B12" s="3"/>
      <c r="C12" s="3"/>
      <c r="D12" s="2"/>
      <c r="E12" s="3"/>
      <c r="F12" s="3"/>
      <c r="G12" s="2"/>
    </row>
    <row r="13" spans="1:7" ht="12.75">
      <c r="A13" s="4"/>
      <c r="B13" s="4"/>
      <c r="C13" s="4"/>
      <c r="D13" s="5"/>
      <c r="E13" s="4"/>
      <c r="F13" s="4"/>
      <c r="G13" s="5"/>
    </row>
    <row r="14" spans="1:6" ht="12.75">
      <c r="A14" s="58" t="s">
        <v>15</v>
      </c>
      <c r="B14" s="58"/>
      <c r="C14" s="58"/>
      <c r="D14" s="58"/>
      <c r="E14" s="58"/>
      <c r="F14" s="58"/>
    </row>
    <row r="15" spans="2:7" ht="12.75">
      <c r="B15" s="1"/>
      <c r="C15" s="1"/>
      <c r="D15" s="1"/>
      <c r="E15" s="1"/>
      <c r="F15" s="1"/>
      <c r="G15" s="1" t="s">
        <v>9</v>
      </c>
    </row>
    <row r="16" spans="1:7" ht="12.75">
      <c r="A16" s="63" t="s">
        <v>10</v>
      </c>
      <c r="B16" s="63" t="s">
        <v>0</v>
      </c>
      <c r="C16" s="60" t="s">
        <v>1</v>
      </c>
      <c r="D16" s="61"/>
      <c r="E16" s="61"/>
      <c r="F16" s="62"/>
      <c r="G16" s="63" t="s">
        <v>11</v>
      </c>
    </row>
    <row r="17" spans="1:7" ht="12.75">
      <c r="A17" s="63"/>
      <c r="B17" s="63"/>
      <c r="C17" s="64" t="s">
        <v>2</v>
      </c>
      <c r="D17" s="64" t="s">
        <v>3</v>
      </c>
      <c r="E17" s="64"/>
      <c r="F17" s="64"/>
      <c r="G17" s="63"/>
    </row>
    <row r="18" spans="1:7" ht="12.75">
      <c r="A18" s="63"/>
      <c r="B18" s="63"/>
      <c r="C18" s="64"/>
      <c r="D18" s="3" t="s">
        <v>7</v>
      </c>
      <c r="E18" s="3" t="s">
        <v>4</v>
      </c>
      <c r="F18" s="3" t="s">
        <v>5</v>
      </c>
      <c r="G18" s="63"/>
    </row>
    <row r="19" spans="1:7" ht="12.75">
      <c r="A19" s="3">
        <v>41392.24</v>
      </c>
      <c r="B19" s="3">
        <v>69512.92</v>
      </c>
      <c r="C19" s="3">
        <f>F19+F20+F21</f>
        <v>35669.88</v>
      </c>
      <c r="D19" s="2" t="s">
        <v>8</v>
      </c>
      <c r="E19" s="3"/>
      <c r="F19" s="3">
        <v>32708.69</v>
      </c>
      <c r="G19" s="2">
        <f>(A19+B19)-C19</f>
        <v>75235.28</v>
      </c>
    </row>
    <row r="20" spans="1:7" ht="12.75">
      <c r="A20" s="3"/>
      <c r="B20" s="3"/>
      <c r="C20" s="3"/>
      <c r="D20" s="2"/>
      <c r="E20" s="3"/>
      <c r="F20" s="3"/>
      <c r="G20" s="2"/>
    </row>
    <row r="21" spans="1:7" ht="12.75">
      <c r="A21" s="3"/>
      <c r="B21" s="3"/>
      <c r="C21" s="3"/>
      <c r="D21" s="2" t="s">
        <v>16</v>
      </c>
      <c r="E21" s="3"/>
      <c r="F21" s="3">
        <v>2961.19</v>
      </c>
      <c r="G21" s="2"/>
    </row>
    <row r="22" spans="1:7" ht="12.75">
      <c r="A22" s="3"/>
      <c r="B22" s="3"/>
      <c r="C22" s="3"/>
      <c r="D22" s="2"/>
      <c r="E22" s="3"/>
      <c r="F22" s="3"/>
      <c r="G22" s="2"/>
    </row>
    <row r="23" spans="1:7" ht="12.75">
      <c r="A23" s="4"/>
      <c r="B23" s="4"/>
      <c r="C23" s="4"/>
      <c r="D23" s="5"/>
      <c r="E23" s="4"/>
      <c r="F23" s="4"/>
      <c r="G23" s="5"/>
    </row>
    <row r="24" spans="1:7" ht="12.75">
      <c r="A24" s="4"/>
      <c r="B24" s="4"/>
      <c r="C24" s="4"/>
      <c r="D24" s="5"/>
      <c r="E24" s="4"/>
      <c r="F24" s="4"/>
      <c r="G24" s="5"/>
    </row>
    <row r="25" spans="1:7" ht="12.75">
      <c r="A25" s="4"/>
      <c r="B25" s="4"/>
      <c r="C25" s="4"/>
      <c r="D25" s="5"/>
      <c r="E25" s="4"/>
      <c r="F25" s="4"/>
      <c r="G25" s="5"/>
    </row>
    <row r="28" spans="1:7" ht="12.75">
      <c r="A28" s="58" t="s">
        <v>14</v>
      </c>
      <c r="B28" s="58"/>
      <c r="C28" s="58"/>
      <c r="D28" s="58"/>
      <c r="E28" s="58"/>
      <c r="F28" s="58"/>
      <c r="G28" s="58"/>
    </row>
    <row r="30" spans="1:5" ht="12.75">
      <c r="A30" s="64" t="s">
        <v>13</v>
      </c>
      <c r="B30" s="64"/>
      <c r="C30" s="64"/>
      <c r="D30" s="3" t="s">
        <v>12</v>
      </c>
      <c r="E30" s="3" t="s">
        <v>5</v>
      </c>
    </row>
    <row r="31" spans="1:5" ht="12.75">
      <c r="A31" s="65"/>
      <c r="B31" s="66"/>
      <c r="C31" s="67"/>
      <c r="D31" s="3"/>
      <c r="E31" s="3"/>
    </row>
    <row r="32" spans="1:5" ht="12.75">
      <c r="A32" s="68"/>
      <c r="B32" s="68"/>
      <c r="C32" s="68"/>
      <c r="D32" s="3"/>
      <c r="E32" s="3"/>
    </row>
    <row r="33" spans="1:5" ht="12.75">
      <c r="A33" s="68"/>
      <c r="B33" s="68"/>
      <c r="C33" s="68"/>
      <c r="D33" s="3"/>
      <c r="E33" s="3"/>
    </row>
    <row r="34" spans="1:5" ht="12.75">
      <c r="A34" s="65"/>
      <c r="B34" s="66"/>
      <c r="C34" s="67"/>
      <c r="D34" s="3"/>
      <c r="E34" s="3"/>
    </row>
    <row r="35" spans="1:5" ht="12.75">
      <c r="A35" s="65"/>
      <c r="B35" s="66"/>
      <c r="C35" s="67"/>
      <c r="D35" s="3"/>
      <c r="E35" s="3"/>
    </row>
    <row r="36" spans="1:5" ht="12.75">
      <c r="A36" s="65"/>
      <c r="B36" s="66"/>
      <c r="C36" s="67"/>
      <c r="D36" s="3"/>
      <c r="E36" s="3"/>
    </row>
    <row r="37" spans="1:5" ht="12.75">
      <c r="A37" s="65"/>
      <c r="B37" s="66"/>
      <c r="C37" s="67"/>
      <c r="D37" s="3"/>
      <c r="E37" s="3"/>
    </row>
    <row r="38" spans="1:5" ht="12.75">
      <c r="A38" s="65"/>
      <c r="B38" s="66"/>
      <c r="C38" s="67"/>
      <c r="D38" s="3"/>
      <c r="E38" s="3"/>
    </row>
    <row r="39" spans="1:5" ht="12.75">
      <c r="A39" s="65"/>
      <c r="B39" s="66"/>
      <c r="C39" s="67"/>
      <c r="D39" s="3"/>
      <c r="E39" s="3"/>
    </row>
    <row r="40" spans="1:5" ht="12.75">
      <c r="A40" s="65"/>
      <c r="B40" s="66"/>
      <c r="C40" s="67"/>
      <c r="D40" s="3"/>
      <c r="E40" s="3"/>
    </row>
    <row r="41" spans="1:5" ht="12.75">
      <c r="A41" s="65"/>
      <c r="B41" s="66"/>
      <c r="C41" s="67"/>
      <c r="D41" s="3"/>
      <c r="E41" s="3"/>
    </row>
    <row r="42" spans="1:5" ht="12.75">
      <c r="A42" s="65"/>
      <c r="B42" s="66"/>
      <c r="C42" s="67"/>
      <c r="D42" s="3"/>
      <c r="E42" s="3"/>
    </row>
    <row r="43" spans="1:5" ht="12.75">
      <c r="A43" s="65" t="s">
        <v>36</v>
      </c>
      <c r="B43" s="66"/>
      <c r="C43" s="67"/>
      <c r="D43" s="2"/>
      <c r="E43" s="3">
        <f>SUM(E31:E42)</f>
        <v>0</v>
      </c>
    </row>
    <row r="44" spans="1:3" ht="12.75">
      <c r="A44" s="59"/>
      <c r="B44" s="59"/>
      <c r="C44" s="59"/>
    </row>
    <row r="45" spans="1:3" ht="12.75">
      <c r="A45" s="59"/>
      <c r="B45" s="59"/>
      <c r="C45" s="59"/>
    </row>
    <row r="46" spans="1:3" ht="12.75">
      <c r="A46" s="59"/>
      <c r="B46" s="59"/>
      <c r="C46" s="59"/>
    </row>
    <row r="47" spans="1:3" ht="12.75">
      <c r="A47" s="59"/>
      <c r="B47" s="59"/>
      <c r="C47" s="59"/>
    </row>
    <row r="48" spans="1:3" ht="12.75">
      <c r="A48" s="59"/>
      <c r="B48" s="59"/>
      <c r="C48" s="59"/>
    </row>
    <row r="49" spans="1:3" ht="12.75">
      <c r="A49" s="59"/>
      <c r="B49" s="59"/>
      <c r="C49" s="59"/>
    </row>
  </sheetData>
  <mergeCells count="36">
    <mergeCell ref="A38:C38"/>
    <mergeCell ref="A42:C42"/>
    <mergeCell ref="A34:C34"/>
    <mergeCell ref="A35:C35"/>
    <mergeCell ref="A36:C36"/>
    <mergeCell ref="A37:C37"/>
    <mergeCell ref="A40:C40"/>
    <mergeCell ref="A41:C41"/>
    <mergeCell ref="G16:G18"/>
    <mergeCell ref="C17:C18"/>
    <mergeCell ref="D17:F17"/>
    <mergeCell ref="A47:C47"/>
    <mergeCell ref="A28:G28"/>
    <mergeCell ref="A30:C30"/>
    <mergeCell ref="A32:C32"/>
    <mergeCell ref="A33:C33"/>
    <mergeCell ref="A39:C39"/>
    <mergeCell ref="A31:C31"/>
    <mergeCell ref="A48:C48"/>
    <mergeCell ref="A49:C49"/>
    <mergeCell ref="A14:F14"/>
    <mergeCell ref="A16:A18"/>
    <mergeCell ref="B16:B18"/>
    <mergeCell ref="C16:F16"/>
    <mergeCell ref="A43:C43"/>
    <mergeCell ref="A44:C44"/>
    <mergeCell ref="A45:C45"/>
    <mergeCell ref="A46:C46"/>
    <mergeCell ref="A4:F4"/>
    <mergeCell ref="A2:F2"/>
    <mergeCell ref="C6:F6"/>
    <mergeCell ref="G6:G8"/>
    <mergeCell ref="A6:A8"/>
    <mergeCell ref="B6:B8"/>
    <mergeCell ref="D7:F7"/>
    <mergeCell ref="C7:C8"/>
  </mergeCells>
  <printOptions/>
  <pageMargins left="0.75" right="0.75" top="1" bottom="1" header="0.5" footer="0.5"/>
  <pageSetup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tabSelected="1" view="pageBreakPreview" zoomScaleSheetLayoutView="100" workbookViewId="0" topLeftCell="A1">
      <selection activeCell="A5" sqref="A5"/>
    </sheetView>
  </sheetViews>
  <sheetFormatPr defaultColWidth="9.140625" defaultRowHeight="12.75"/>
  <cols>
    <col min="1" max="1" width="66.00390625" style="20" customWidth="1"/>
    <col min="2" max="2" width="11.57421875" style="20" customWidth="1"/>
    <col min="3" max="3" width="15.00390625" style="20" customWidth="1"/>
    <col min="4" max="4" width="9.140625" style="20" customWidth="1"/>
    <col min="5" max="5" width="10.00390625" style="20" bestFit="1" customWidth="1"/>
    <col min="6" max="6" width="9.140625" style="20" customWidth="1"/>
    <col min="7" max="7" width="10.140625" style="20" customWidth="1"/>
    <col min="8" max="16384" width="9.140625" style="20" customWidth="1"/>
  </cols>
  <sheetData>
    <row r="1" spans="1:5" s="7" customFormat="1" ht="11.25" customHeight="1">
      <c r="A1" s="22"/>
      <c r="B1" s="22"/>
      <c r="C1" s="22"/>
      <c r="D1" s="16"/>
      <c r="E1" s="18"/>
    </row>
    <row r="2" spans="1:5" s="7" customFormat="1" ht="11.25" customHeight="1">
      <c r="A2" s="22"/>
      <c r="B2" s="22"/>
      <c r="C2" s="22"/>
      <c r="D2" s="16"/>
      <c r="E2" s="18"/>
    </row>
    <row r="3" spans="1:5" s="7" customFormat="1" ht="12" customHeight="1">
      <c r="A3" s="22"/>
      <c r="B3" s="22"/>
      <c r="C3" s="22"/>
      <c r="D3" s="19"/>
      <c r="E3" s="17"/>
    </row>
    <row r="4" spans="1:6" s="7" customFormat="1" ht="15.75" customHeight="1">
      <c r="A4" s="59" t="s">
        <v>37</v>
      </c>
      <c r="B4" s="59"/>
      <c r="C4" s="59"/>
      <c r="D4" s="23"/>
      <c r="E4" s="23"/>
      <c r="F4" s="23"/>
    </row>
    <row r="5" spans="1:5" s="7" customFormat="1" ht="11.25" customHeight="1">
      <c r="A5" s="22"/>
      <c r="B5" s="22"/>
      <c r="C5" s="22"/>
      <c r="D5" s="16"/>
      <c r="E5" s="17"/>
    </row>
    <row r="6" spans="1:5" s="7" customFormat="1" ht="15.75" customHeight="1">
      <c r="A6" s="72" t="s">
        <v>32</v>
      </c>
      <c r="B6" s="72"/>
      <c r="C6" s="72"/>
      <c r="D6" s="16"/>
      <c r="E6" s="17"/>
    </row>
    <row r="7" spans="1:3" s="7" customFormat="1" ht="18" customHeight="1">
      <c r="A7" s="72" t="s">
        <v>33</v>
      </c>
      <c r="B7" s="72"/>
      <c r="C7" s="72"/>
    </row>
    <row r="8" s="7" customFormat="1" ht="11.25">
      <c r="A8" s="8"/>
    </row>
    <row r="9" spans="1:5" s="7" customFormat="1" ht="12" thickBot="1">
      <c r="A9" s="73" t="s">
        <v>18</v>
      </c>
      <c r="B9" s="73"/>
      <c r="C9" s="73"/>
      <c r="D9" s="73"/>
      <c r="E9" s="73"/>
    </row>
    <row r="10" spans="1:3" s="7" customFormat="1" ht="11.25" customHeight="1" thickBot="1" thickTop="1">
      <c r="A10" s="69" t="s">
        <v>19</v>
      </c>
      <c r="B10" s="70" t="s">
        <v>20</v>
      </c>
      <c r="C10" s="71" t="s">
        <v>21</v>
      </c>
    </row>
    <row r="11" spans="1:3" s="7" customFormat="1" ht="12.75" thickBot="1" thickTop="1">
      <c r="A11" s="69"/>
      <c r="B11" s="70"/>
      <c r="C11" s="71"/>
    </row>
    <row r="12" spans="1:3" s="7" customFormat="1" ht="12.75" thickBot="1" thickTop="1">
      <c r="A12" s="69"/>
      <c r="B12" s="70"/>
      <c r="C12" s="71"/>
    </row>
    <row r="13" spans="1:3" s="7" customFormat="1" ht="12.75" thickBot="1" thickTop="1">
      <c r="A13" s="15">
        <v>1</v>
      </c>
      <c r="B13" s="15">
        <v>2</v>
      </c>
      <c r="C13" s="15">
        <v>3</v>
      </c>
    </row>
    <row r="14" spans="1:5" s="7" customFormat="1" ht="12.75" thickBot="1" thickTop="1">
      <c r="A14" s="11" t="s">
        <v>22</v>
      </c>
      <c r="B14" s="13">
        <f>'[1]чорнобаївка'!$D$27+'[1]чорн.сад'!$D$27</f>
        <v>11162838</v>
      </c>
      <c r="C14" s="13">
        <f>'[1]чорнобаївка'!$H$27+'[1]чорн.сад'!$H$27</f>
        <v>2460526.86</v>
      </c>
      <c r="E14" s="9"/>
    </row>
    <row r="15" spans="1:5" s="7" customFormat="1" ht="12.75" thickBot="1" thickTop="1">
      <c r="A15" s="12" t="s">
        <v>23</v>
      </c>
      <c r="B15" s="13">
        <f>'[1]чорнобаївка'!$D$29+'[1]чорн.сад'!$D$29</f>
        <v>2455219</v>
      </c>
      <c r="C15" s="13">
        <f>'[1]чорнобаївка'!$H$29+'[1]чорн.сад'!$H$29</f>
        <v>542142.75</v>
      </c>
      <c r="E15" s="9"/>
    </row>
    <row r="16" spans="1:5" s="7" customFormat="1" ht="12" customHeight="1" thickBot="1" thickTop="1">
      <c r="A16" s="10" t="s">
        <v>24</v>
      </c>
      <c r="B16" s="13">
        <f>'[1]чорнобаївка'!$D$31+'[1]чорн.сад'!$D$31</f>
        <v>93224.83</v>
      </c>
      <c r="C16" s="13">
        <f>'[1]чорнобаївка'!$H$31+'[1]чорн.сад'!$H$31</f>
        <v>83314</v>
      </c>
      <c r="E16" s="9"/>
    </row>
    <row r="17" spans="1:5" s="7" customFormat="1" ht="12.75" thickBot="1" thickTop="1">
      <c r="A17" s="10" t="s">
        <v>25</v>
      </c>
      <c r="B17" s="13">
        <f>'[1]чорнобаївка'!$D$32+'[1]чорн.сад'!$D$32</f>
        <v>5000</v>
      </c>
      <c r="C17" s="13">
        <f>'[1]чорнобаївка'!$H$32+'[1]чорн.сад'!$H$32</f>
        <v>0</v>
      </c>
      <c r="E17" s="9"/>
    </row>
    <row r="18" spans="1:5" s="7" customFormat="1" ht="12.75" thickBot="1" thickTop="1">
      <c r="A18" s="10" t="s">
        <v>26</v>
      </c>
      <c r="B18" s="13">
        <f>'[1]чорнобаївка'!$D$33+'[1]чорн.сад'!$D$33</f>
        <v>264920</v>
      </c>
      <c r="C18" s="13">
        <f>'[1]чорнобаївка'!$H$33+'[1]чорн.сад'!$H$33</f>
        <v>188428.83999999997</v>
      </c>
      <c r="E18" s="9"/>
    </row>
    <row r="19" spans="1:5" s="7" customFormat="1" ht="12.75" thickBot="1" thickTop="1">
      <c r="A19" s="10" t="s">
        <v>27</v>
      </c>
      <c r="B19" s="13">
        <f>'[1]чорнобаївка'!$D$34+'[1]чорн.сад'!$D$34</f>
        <v>61173</v>
      </c>
      <c r="C19" s="13">
        <f>'[1]чорнобаївка'!$H$34+'[1]чорн.сад'!$H$34</f>
        <v>676.64</v>
      </c>
      <c r="E19" s="9"/>
    </row>
    <row r="20" spans="1:5" s="7" customFormat="1" ht="12.75" thickBot="1" thickTop="1">
      <c r="A20" s="10" t="s">
        <v>28</v>
      </c>
      <c r="B20" s="13">
        <f>'[1]чорнобаївка'!$D$35+'[1]чорн.сад'!$D$35</f>
        <v>0</v>
      </c>
      <c r="C20" s="13">
        <f>'[1]чорнобаївка'!$H$35+'[1]чорн.сад'!$H$35</f>
        <v>0</v>
      </c>
      <c r="E20" s="9"/>
    </row>
    <row r="21" spans="1:5" s="7" customFormat="1" ht="12.75" thickBot="1" thickTop="1">
      <c r="A21" s="11" t="s">
        <v>29</v>
      </c>
      <c r="B21" s="13">
        <f>'[1]чорнобаївка'!$D$39+'[1]чорн.сад'!$D$39</f>
        <v>75252</v>
      </c>
      <c r="C21" s="13">
        <f>'[1]чорнобаївка'!$H$39+'[1]чорн.сад'!$H$39</f>
        <v>8849.4</v>
      </c>
      <c r="E21" s="9"/>
    </row>
    <row r="22" spans="1:5" s="7" customFormat="1" ht="12.75" thickBot="1" thickTop="1">
      <c r="A22" s="11" t="s">
        <v>30</v>
      </c>
      <c r="B22" s="13">
        <f>'[1]чорнобаївка'!$D$40+'[1]чорн.сад'!$D$40</f>
        <v>333684</v>
      </c>
      <c r="C22" s="13">
        <f>'[1]чорнобаївка'!$H$40+'[1]чорн.сад'!$H$40</f>
        <v>83877.52915955863</v>
      </c>
      <c r="E22" s="9"/>
    </row>
    <row r="23" spans="1:5" s="7" customFormat="1" ht="12.75" thickBot="1" thickTop="1">
      <c r="A23" s="11" t="s">
        <v>31</v>
      </c>
      <c r="B23" s="13">
        <f>'[1]чорнобаївка'!$D$41+'[1]чорн.сад'!$D$41</f>
        <v>1070776</v>
      </c>
      <c r="C23" s="13">
        <f>'[1]чорнобаївка'!$H$41+'[1]чорн.сад'!$H$41</f>
        <v>751028.5277139313</v>
      </c>
      <c r="E23" s="9"/>
    </row>
    <row r="24" spans="1:5" s="7" customFormat="1" ht="12.75" thickBot="1" thickTop="1">
      <c r="A24" s="24" t="s">
        <v>34</v>
      </c>
      <c r="B24" s="13">
        <f>'[1]чорнобаївка'!$D$42+'[1]чорн.сад'!$D$42</f>
        <v>0</v>
      </c>
      <c r="C24" s="13">
        <f>'[1]чорнобаївка'!$H$42+'[1]чорн.сад'!$H$42</f>
        <v>0</v>
      </c>
      <c r="E24" s="9"/>
    </row>
    <row r="25" spans="1:5" s="7" customFormat="1" ht="12.75" thickBot="1" thickTop="1">
      <c r="A25" s="25" t="s">
        <v>35</v>
      </c>
      <c r="B25" s="26">
        <f>SUM(B14:B24)</f>
        <v>15522086.83</v>
      </c>
      <c r="C25" s="26">
        <f>SUM(C14:C24)</f>
        <v>4118844.5468734894</v>
      </c>
      <c r="E25" s="9"/>
    </row>
    <row r="26" spans="1:5" s="7" customFormat="1" ht="13.5" customHeight="1">
      <c r="A26" s="27"/>
      <c r="B26" s="28"/>
      <c r="C26" s="28"/>
      <c r="D26" s="29"/>
      <c r="E26" s="9"/>
    </row>
    <row r="27" spans="1:5" s="7" customFormat="1" ht="12.75" customHeight="1">
      <c r="A27" s="30"/>
      <c r="B27" s="28"/>
      <c r="C27" s="28"/>
      <c r="D27" s="29"/>
      <c r="E27" s="9"/>
    </row>
    <row r="28" spans="1:5" s="7" customFormat="1" ht="12.75" customHeight="1">
      <c r="A28" s="31"/>
      <c r="B28" s="28"/>
      <c r="C28" s="28"/>
      <c r="D28" s="29"/>
      <c r="E28" s="9"/>
    </row>
    <row r="29" spans="1:5" s="7" customFormat="1" ht="11.25">
      <c r="A29" s="32"/>
      <c r="B29" s="28"/>
      <c r="C29" s="28"/>
      <c r="D29" s="29"/>
      <c r="E29" s="9"/>
    </row>
    <row r="30" spans="1:5" s="7" customFormat="1" ht="11.25">
      <c r="A30" s="33"/>
      <c r="B30" s="28"/>
      <c r="C30" s="28"/>
      <c r="D30" s="29"/>
      <c r="E30" s="9"/>
    </row>
    <row r="31" spans="1:5" s="7" customFormat="1" ht="11.25">
      <c r="A31" s="33"/>
      <c r="B31" s="28"/>
      <c r="C31" s="28"/>
      <c r="D31" s="29"/>
      <c r="E31" s="9"/>
    </row>
    <row r="32" spans="1:5" s="7" customFormat="1" ht="12" customHeight="1">
      <c r="A32" s="34"/>
      <c r="B32" s="28"/>
      <c r="C32" s="28"/>
      <c r="D32" s="29"/>
      <c r="E32" s="9"/>
    </row>
    <row r="33" spans="1:5" s="7" customFormat="1" ht="11.25">
      <c r="A33" s="27"/>
      <c r="B33" s="28"/>
      <c r="C33" s="28"/>
      <c r="D33" s="29"/>
      <c r="E33" s="9"/>
    </row>
    <row r="34" spans="1:5" s="7" customFormat="1" ht="11.25">
      <c r="A34" s="27"/>
      <c r="B34" s="28"/>
      <c r="C34" s="28"/>
      <c r="D34" s="29"/>
      <c r="E34" s="9"/>
    </row>
    <row r="35" spans="1:5" s="7" customFormat="1" ht="11.25">
      <c r="A35" s="33"/>
      <c r="B35" s="28"/>
      <c r="C35" s="28"/>
      <c r="D35" s="29"/>
      <c r="E35" s="9"/>
    </row>
    <row r="36" spans="1:5" s="7" customFormat="1" ht="11.25">
      <c r="A36" s="35"/>
      <c r="B36" s="28"/>
      <c r="C36" s="28"/>
      <c r="D36" s="29"/>
      <c r="E36" s="9"/>
    </row>
    <row r="37" spans="1:5" s="7" customFormat="1" ht="12.75" customHeight="1">
      <c r="A37" s="27"/>
      <c r="B37" s="28"/>
      <c r="C37" s="28"/>
      <c r="D37" s="29"/>
      <c r="E37" s="9"/>
    </row>
    <row r="38" spans="1:5" s="7" customFormat="1" ht="11.25">
      <c r="A38" s="27"/>
      <c r="B38" s="28"/>
      <c r="C38" s="28"/>
      <c r="D38" s="29"/>
      <c r="E38" s="9"/>
    </row>
    <row r="39" spans="1:5" s="7" customFormat="1" ht="11.25">
      <c r="A39" s="27"/>
      <c r="B39" s="28"/>
      <c r="C39" s="28"/>
      <c r="D39" s="29"/>
      <c r="E39" s="9"/>
    </row>
    <row r="40" spans="1:5" s="7" customFormat="1" ht="11.25">
      <c r="A40" s="35"/>
      <c r="B40" s="28"/>
      <c r="C40" s="28"/>
      <c r="D40" s="29"/>
      <c r="E40" s="9"/>
    </row>
    <row r="41" spans="1:4" s="7" customFormat="1" ht="11.25">
      <c r="A41" s="36"/>
      <c r="B41" s="28"/>
      <c r="C41" s="28"/>
      <c r="D41" s="29"/>
    </row>
    <row r="42" spans="1:4" s="7" customFormat="1" ht="11.25">
      <c r="A42" s="32"/>
      <c r="B42" s="28"/>
      <c r="C42" s="28"/>
      <c r="D42" s="29"/>
    </row>
    <row r="43" spans="1:4" s="7" customFormat="1" ht="11.25">
      <c r="A43" s="27"/>
      <c r="B43" s="28"/>
      <c r="C43" s="28"/>
      <c r="D43" s="29"/>
    </row>
    <row r="44" spans="1:4" s="7" customFormat="1" ht="11.25">
      <c r="A44" s="33"/>
      <c r="B44" s="28"/>
      <c r="C44" s="28"/>
      <c r="D44" s="29"/>
    </row>
    <row r="45" spans="1:4" s="7" customFormat="1" ht="11.25">
      <c r="A45" s="32"/>
      <c r="B45" s="28"/>
      <c r="C45" s="28"/>
      <c r="D45" s="29"/>
    </row>
    <row r="46" spans="1:4" s="7" customFormat="1" ht="11.25">
      <c r="A46" s="32"/>
      <c r="B46" s="28"/>
      <c r="C46" s="28"/>
      <c r="D46" s="29"/>
    </row>
    <row r="47" spans="1:4" s="7" customFormat="1" ht="11.25">
      <c r="A47" s="37"/>
      <c r="B47" s="28"/>
      <c r="C47" s="28"/>
      <c r="D47" s="29"/>
    </row>
    <row r="48" spans="1:4" s="7" customFormat="1" ht="11.25">
      <c r="A48" s="32"/>
      <c r="B48" s="28"/>
      <c r="C48" s="28"/>
      <c r="D48" s="29"/>
    </row>
    <row r="49" spans="1:4" s="7" customFormat="1" ht="11.25">
      <c r="A49" s="32"/>
      <c r="B49" s="28"/>
      <c r="C49" s="28"/>
      <c r="D49" s="29"/>
    </row>
    <row r="50" spans="1:4" s="7" customFormat="1" ht="11.25">
      <c r="A50" s="37"/>
      <c r="B50" s="28"/>
      <c r="C50" s="28"/>
      <c r="D50" s="29"/>
    </row>
    <row r="51" spans="1:4" s="7" customFormat="1" ht="12">
      <c r="A51" s="38"/>
      <c r="B51" s="28"/>
      <c r="C51" s="28"/>
      <c r="D51" s="29"/>
    </row>
    <row r="52" spans="1:4" s="7" customFormat="1" ht="12">
      <c r="A52" s="38"/>
      <c r="B52" s="28"/>
      <c r="C52" s="28"/>
      <c r="D52" s="29"/>
    </row>
    <row r="53" spans="1:4" s="7" customFormat="1" ht="12">
      <c r="A53" s="38"/>
      <c r="B53" s="28"/>
      <c r="C53" s="28"/>
      <c r="D53" s="29"/>
    </row>
    <row r="54" spans="1:4" s="7" customFormat="1" ht="11.25">
      <c r="A54" s="37"/>
      <c r="B54" s="28"/>
      <c r="C54" s="28"/>
      <c r="D54" s="29"/>
    </row>
    <row r="55" spans="1:4" s="7" customFormat="1" ht="11.25">
      <c r="A55" s="37"/>
      <c r="B55" s="28"/>
      <c r="C55" s="28"/>
      <c r="D55" s="29"/>
    </row>
    <row r="56" spans="1:4" s="7" customFormat="1" ht="11.25">
      <c r="A56" s="32"/>
      <c r="B56" s="28"/>
      <c r="C56" s="28"/>
      <c r="D56" s="29"/>
    </row>
    <row r="57" spans="1:4" s="7" customFormat="1" ht="11.25">
      <c r="A57" s="27"/>
      <c r="B57" s="28"/>
      <c r="C57" s="28"/>
      <c r="D57" s="29"/>
    </row>
    <row r="58" spans="1:4" s="7" customFormat="1" ht="11.25">
      <c r="A58" s="27"/>
      <c r="B58" s="28"/>
      <c r="C58" s="28"/>
      <c r="D58" s="29"/>
    </row>
    <row r="59" spans="1:4" s="7" customFormat="1" ht="11.25">
      <c r="A59" s="37"/>
      <c r="B59" s="28"/>
      <c r="C59" s="28"/>
      <c r="D59" s="29"/>
    </row>
    <row r="60" spans="1:4" s="7" customFormat="1" ht="11.25">
      <c r="A60" s="27"/>
      <c r="B60" s="28"/>
      <c r="C60" s="28"/>
      <c r="D60" s="29"/>
    </row>
    <row r="61" spans="1:4" s="7" customFormat="1" ht="11.25">
      <c r="A61" s="36"/>
      <c r="B61" s="28"/>
      <c r="C61" s="28"/>
      <c r="D61" s="29"/>
    </row>
    <row r="62" spans="1:4" s="7" customFormat="1" ht="11.25">
      <c r="A62" s="37"/>
      <c r="B62" s="28"/>
      <c r="C62" s="28"/>
      <c r="D62" s="29"/>
    </row>
    <row r="63" spans="1:4" s="7" customFormat="1" ht="11.25">
      <c r="A63" s="32"/>
      <c r="B63" s="28"/>
      <c r="C63" s="28"/>
      <c r="D63" s="29"/>
    </row>
    <row r="64" spans="1:4" s="7" customFormat="1" ht="12.75" customHeight="1">
      <c r="A64" s="32"/>
      <c r="B64" s="28"/>
      <c r="C64" s="28"/>
      <c r="D64" s="29"/>
    </row>
    <row r="65" spans="1:4" s="7" customFormat="1" ht="12.75">
      <c r="A65" s="39"/>
      <c r="B65" s="28"/>
      <c r="C65" s="28"/>
      <c r="D65" s="29"/>
    </row>
    <row r="66" spans="1:4" s="7" customFormat="1" ht="11.25">
      <c r="A66" s="36"/>
      <c r="B66" s="28"/>
      <c r="C66" s="28"/>
      <c r="D66" s="29"/>
    </row>
    <row r="67" spans="1:4" s="7" customFormat="1" ht="11.25">
      <c r="A67" s="37"/>
      <c r="B67" s="28"/>
      <c r="C67" s="28"/>
      <c r="D67" s="29"/>
    </row>
    <row r="68" spans="1:4" s="7" customFormat="1" ht="11.25">
      <c r="A68" s="32"/>
      <c r="B68" s="40"/>
      <c r="C68" s="41"/>
      <c r="D68" s="29"/>
    </row>
    <row r="69" spans="1:4" s="7" customFormat="1" ht="11.25">
      <c r="A69" s="32"/>
      <c r="B69" s="28"/>
      <c r="C69" s="28"/>
      <c r="D69" s="29"/>
    </row>
    <row r="70" spans="1:4" s="7" customFormat="1" ht="11.25" hidden="1">
      <c r="A70" s="42"/>
      <c r="B70" s="43"/>
      <c r="C70" s="43"/>
      <c r="D70" s="29"/>
    </row>
    <row r="71" spans="1:4" s="7" customFormat="1" ht="11.25" hidden="1">
      <c r="A71" s="44"/>
      <c r="B71" s="43"/>
      <c r="C71" s="43"/>
      <c r="D71" s="29"/>
    </row>
    <row r="72" spans="1:4" s="7" customFormat="1" ht="11.25" hidden="1">
      <c r="A72" s="44"/>
      <c r="B72" s="43"/>
      <c r="C72" s="43"/>
      <c r="D72" s="29"/>
    </row>
    <row r="73" spans="1:4" s="7" customFormat="1" ht="12.75" hidden="1">
      <c r="A73" s="45"/>
      <c r="B73" s="43"/>
      <c r="C73" s="43"/>
      <c r="D73" s="29"/>
    </row>
    <row r="74" spans="1:4" s="7" customFormat="1" ht="11.25" hidden="1">
      <c r="A74" s="42"/>
      <c r="B74" s="43"/>
      <c r="C74" s="43"/>
      <c r="D74" s="29"/>
    </row>
    <row r="75" spans="1:4" s="7" customFormat="1" ht="11.25" hidden="1">
      <c r="A75" s="44"/>
      <c r="B75" s="43"/>
      <c r="C75" s="43"/>
      <c r="D75" s="29"/>
    </row>
    <row r="76" spans="1:4" s="7" customFormat="1" ht="11.25" hidden="1">
      <c r="A76" s="44"/>
      <c r="B76" s="43"/>
      <c r="C76" s="43"/>
      <c r="D76" s="29"/>
    </row>
    <row r="77" spans="1:4" s="7" customFormat="1" ht="11.25" hidden="1">
      <c r="A77" s="44"/>
      <c r="B77" s="43"/>
      <c r="C77" s="43"/>
      <c r="D77" s="29"/>
    </row>
    <row r="78" spans="1:4" s="7" customFormat="1" ht="12" hidden="1">
      <c r="A78" s="46"/>
      <c r="B78" s="43"/>
      <c r="C78" s="43"/>
      <c r="D78" s="29"/>
    </row>
    <row r="79" spans="1:4" s="7" customFormat="1" ht="11.25" hidden="1">
      <c r="A79" s="42"/>
      <c r="B79" s="43"/>
      <c r="C79" s="43"/>
      <c r="D79" s="29"/>
    </row>
    <row r="80" spans="1:4" s="7" customFormat="1" ht="11.25" hidden="1">
      <c r="A80" s="42"/>
      <c r="B80" s="43"/>
      <c r="C80" s="43"/>
      <c r="D80" s="29"/>
    </row>
    <row r="81" spans="1:4" s="7" customFormat="1" ht="11.25" hidden="1">
      <c r="A81" s="47"/>
      <c r="B81" s="43"/>
      <c r="C81" s="43"/>
      <c r="D81" s="29"/>
    </row>
    <row r="82" spans="1:4" ht="14.25" customHeight="1">
      <c r="A82" s="48"/>
      <c r="B82" s="49"/>
      <c r="C82" s="50"/>
      <c r="D82" s="50"/>
    </row>
    <row r="83" spans="1:4" s="6" customFormat="1" ht="12.75" customHeight="1">
      <c r="A83" s="51"/>
      <c r="B83" s="52"/>
      <c r="C83" s="53"/>
      <c r="D83" s="54"/>
    </row>
    <row r="84" spans="1:4" s="6" customFormat="1" ht="12.75" customHeight="1">
      <c r="A84" s="54"/>
      <c r="B84" s="55"/>
      <c r="C84" s="21"/>
      <c r="D84" s="54"/>
    </row>
    <row r="85" spans="1:4" s="6" customFormat="1" ht="12" customHeight="1">
      <c r="A85" s="51"/>
      <c r="B85" s="56"/>
      <c r="C85" s="53"/>
      <c r="D85" s="54"/>
    </row>
    <row r="86" spans="1:4" s="6" customFormat="1" ht="12" customHeight="1">
      <c r="A86" s="14"/>
      <c r="B86" s="55"/>
      <c r="C86" s="21"/>
      <c r="D86" s="54"/>
    </row>
    <row r="87" spans="1:4" s="6" customFormat="1" ht="15">
      <c r="A87" s="29"/>
      <c r="B87" s="54"/>
      <c r="C87" s="54"/>
      <c r="D87" s="54"/>
    </row>
    <row r="88" spans="1:4" ht="15">
      <c r="A88" s="50"/>
      <c r="B88" s="50"/>
      <c r="C88" s="50"/>
      <c r="D88" s="50"/>
    </row>
    <row r="89" spans="1:4" ht="15">
      <c r="A89" s="57"/>
      <c r="B89" s="50"/>
      <c r="C89" s="50"/>
      <c r="D89" s="50"/>
    </row>
    <row r="90" spans="1:4" ht="15">
      <c r="A90" s="50"/>
      <c r="B90" s="50"/>
      <c r="C90" s="50"/>
      <c r="D90" s="50"/>
    </row>
    <row r="91" spans="1:4" ht="15">
      <c r="A91" s="50"/>
      <c r="B91" s="50"/>
      <c r="C91" s="50"/>
      <c r="D91" s="50"/>
    </row>
  </sheetData>
  <mergeCells count="7">
    <mergeCell ref="A10:A12"/>
    <mergeCell ref="B10:B12"/>
    <mergeCell ref="C10:C12"/>
    <mergeCell ref="A4:C4"/>
    <mergeCell ref="A6:C6"/>
    <mergeCell ref="A7:C7"/>
    <mergeCell ref="A9:E9"/>
  </mergeCells>
  <printOptions/>
  <pageMargins left="0.75" right="0.75" top="1" bottom="1" header="0.5" footer="0.5"/>
  <pageSetup orientation="landscape" paperSize="9" scale="71" r:id="rId1"/>
  <rowBreaks count="1" manualBreakCount="1">
    <brk id="43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2017-11-30T07:38:52Z</cp:lastPrinted>
  <dcterms:created xsi:type="dcterms:W3CDTF">1996-10-08T23:32:33Z</dcterms:created>
  <dcterms:modified xsi:type="dcterms:W3CDTF">2018-04-16T05:54:33Z</dcterms:modified>
  <cp:category/>
  <cp:version/>
  <cp:contentType/>
  <cp:contentStatus/>
</cp:coreProperties>
</file>